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y\Documents\"/>
    </mc:Choice>
  </mc:AlternateContent>
  <xr:revisionPtr revIDLastSave="0" documentId="8_{F248FE94-F741-4DA4-8E41-B6BC017E71BD}" xr6:coauthVersionLast="47" xr6:coauthVersionMax="47" xr10:uidLastSave="{00000000-0000-0000-0000-000000000000}"/>
  <bookViews>
    <workbookView xWindow="0" yWindow="0" windowWidth="20490" windowHeight="10920" xr2:uid="{D4B5612C-5736-4D38-A636-373667B2432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G24" i="1" s="1"/>
  <c r="D20" i="1"/>
  <c r="E20" i="1"/>
  <c r="F20" i="1"/>
  <c r="G20" i="1"/>
  <c r="F24" i="1"/>
  <c r="F22" i="1"/>
  <c r="E24" i="1"/>
  <c r="E22" i="1"/>
  <c r="D24" i="1"/>
  <c r="C20" i="1"/>
  <c r="C12" i="1"/>
  <c r="G22" i="1" l="1"/>
  <c r="C22" i="1"/>
  <c r="D22" i="1"/>
  <c r="C24" i="1"/>
</calcChain>
</file>

<file path=xl/sharedStrings.xml><?xml version="1.0" encoding="utf-8"?>
<sst xmlns="http://schemas.openxmlformats.org/spreadsheetml/2006/main" count="20" uniqueCount="18">
  <si>
    <t>Administration</t>
  </si>
  <si>
    <t xml:space="preserve">    Interest</t>
  </si>
  <si>
    <t xml:space="preserve">    Other</t>
  </si>
  <si>
    <t>Fundraising</t>
  </si>
  <si>
    <t xml:space="preserve">    Book Sales</t>
  </si>
  <si>
    <t xml:space="preserve">    Cottage Tour</t>
  </si>
  <si>
    <t xml:space="preserve">    Donations</t>
  </si>
  <si>
    <t>Total Revenue</t>
  </si>
  <si>
    <t>Program Services</t>
  </si>
  <si>
    <t xml:space="preserve">     South Coastal Library</t>
  </si>
  <si>
    <t xml:space="preserve">     School Partnership</t>
  </si>
  <si>
    <t>Total Expenses</t>
  </si>
  <si>
    <t>% of Revenue Allocated to Program Services</t>
  </si>
  <si>
    <t>Friends of the South Coastal Library, Inc.  - 5 Year Financial Summary</t>
  </si>
  <si>
    <t xml:space="preserve">Change in Net Assets (Revenue less Expenses)  </t>
  </si>
  <si>
    <t xml:space="preserve">      Revenue</t>
  </si>
  <si>
    <t xml:space="preserve">      Expenses</t>
  </si>
  <si>
    <t>The Friends of the South Coastal Library, Inc. (FOSCL) was incorporated in 1988 as a non-profit 501(c)(3) organization. All FOSCL officers and directors are unpaid volunteers. Donations to FOSCL are tax deductible to the extent permitted by applicable IRS codes, &amp; our IRS EIN is 51-0310912. FOSCL's annual Form 990 is available to the public in accordance with current IRS guidelines.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</si>
</sst>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applyFont="1" applyBorder="1"/>
    <xf numFmtId="0" fontId="0" fillId="0" borderId="3" xfId="0" applyBorder="1"/>
    <xf numFmtId="37" fontId="2" fillId="0" borderId="2" xfId="0" applyNumberFormat="1" applyFont="1" applyBorder="1"/>
    <xf numFmtId="10" fontId="2" fillId="0" borderId="2" xfId="0" applyNumberFormat="1" applyFont="1" applyBorder="1" applyAlignment="1">
      <alignment horizontal="right" vertical="center"/>
    </xf>
    <xf numFmtId="37" fontId="2" fillId="0" borderId="2" xfId="0" applyNumberFormat="1" applyFont="1" applyBorder="1" applyAlignment="1">
      <alignment vertical="center"/>
    </xf>
    <xf numFmtId="0" fontId="0" fillId="3" borderId="4" xfId="0" applyFill="1" applyBorder="1"/>
    <xf numFmtId="0" fontId="3" fillId="3" borderId="5" xfId="0" applyFont="1" applyFill="1" applyBorder="1" applyAlignment="1">
      <alignment horizontal="center"/>
    </xf>
    <xf numFmtId="0" fontId="4" fillId="0" borderId="4" xfId="0" applyFont="1" applyBorder="1"/>
    <xf numFmtId="0" fontId="1" fillId="0" borderId="4" xfId="0" applyFont="1" applyBorder="1"/>
    <xf numFmtId="37" fontId="4" fillId="0" borderId="5" xfId="0" applyNumberFormat="1" applyFont="1" applyBorder="1"/>
    <xf numFmtId="0" fontId="0" fillId="0" borderId="4" xfId="0" applyBorder="1"/>
    <xf numFmtId="37" fontId="2" fillId="0" borderId="5" xfId="0" applyNumberFormat="1" applyFont="1" applyBorder="1"/>
    <xf numFmtId="37" fontId="2" fillId="0" borderId="6" xfId="0" applyNumberFormat="1" applyFont="1" applyBorder="1"/>
    <xf numFmtId="37" fontId="0" fillId="0" borderId="5" xfId="0" applyNumberFormat="1" applyBorder="1"/>
    <xf numFmtId="37" fontId="2" fillId="0" borderId="6" xfId="0" applyNumberFormat="1" applyFont="1" applyBorder="1" applyAlignment="1">
      <alignment vertical="center"/>
    </xf>
    <xf numFmtId="0" fontId="0" fillId="0" borderId="5" xfId="0" applyBorder="1"/>
    <xf numFmtId="10" fontId="2" fillId="0" borderId="2" xfId="0" applyNumberFormat="1" applyFont="1" applyBorder="1" applyAlignment="1">
      <alignment vertical="center"/>
    </xf>
    <xf numFmtId="10" fontId="2" fillId="0" borderId="6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/>
    </xf>
    <xf numFmtId="0" fontId="4" fillId="0" borderId="0" xfId="0" applyFont="1" applyBorder="1"/>
    <xf numFmtId="37" fontId="4" fillId="0" borderId="0" xfId="0" applyNumberFormat="1" applyFont="1" applyBorder="1"/>
    <xf numFmtId="0" fontId="2" fillId="0" borderId="0" xfId="0" applyFont="1" applyBorder="1"/>
    <xf numFmtId="37" fontId="2" fillId="0" borderId="0" xfId="0" applyNumberFormat="1" applyFont="1" applyBorder="1"/>
    <xf numFmtId="0" fontId="0" fillId="0" borderId="0" xfId="0" applyBorder="1"/>
    <xf numFmtId="37" fontId="0" fillId="0" borderId="0" xfId="0" applyNumberFormat="1" applyBorder="1"/>
    <xf numFmtId="0" fontId="0" fillId="0" borderId="10" xfId="0" applyBorder="1"/>
    <xf numFmtId="0" fontId="0" fillId="0" borderId="11" xfId="0" applyBorder="1"/>
    <xf numFmtId="37" fontId="0" fillId="0" borderId="11" xfId="0" applyNumberFormat="1" applyBorder="1"/>
    <xf numFmtId="37" fontId="0" fillId="0" borderId="12" xfId="0" applyNumberFormat="1" applyBorder="1"/>
    <xf numFmtId="0" fontId="1" fillId="0" borderId="0" xfId="0" applyFont="1" applyBorder="1" applyAlignment="1">
      <alignment horizontal="right" vertical="center" indent="1"/>
    </xf>
    <xf numFmtId="0" fontId="1" fillId="0" borderId="5" xfId="0" applyFont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042DD-660F-426B-BA7D-F6E003512F7A}">
  <dimension ref="A1:G29"/>
  <sheetViews>
    <sheetView showGridLines="0" showRowColHeaders="0" tabSelected="1" showRuler="0" zoomScaleNormal="100" workbookViewId="0">
      <selection sqref="A1:G1"/>
    </sheetView>
  </sheetViews>
  <sheetFormatPr defaultRowHeight="15" x14ac:dyDescent="0.25"/>
  <cols>
    <col min="1" max="1" width="3.7109375" customWidth="1"/>
    <col min="2" max="2" width="25.7109375" customWidth="1"/>
    <col min="3" max="7" width="16.7109375" customWidth="1"/>
  </cols>
  <sheetData>
    <row r="1" spans="1:7" ht="21" x14ac:dyDescent="0.35">
      <c r="A1" s="19" t="s">
        <v>13</v>
      </c>
      <c r="B1" s="19"/>
      <c r="C1" s="19"/>
      <c r="D1" s="19"/>
      <c r="E1" s="19"/>
      <c r="F1" s="19"/>
      <c r="G1" s="19"/>
    </row>
    <row r="2" spans="1:7" ht="9.9499999999999993" customHeight="1" x14ac:dyDescent="0.35">
      <c r="A2" s="6"/>
      <c r="B2" s="31"/>
      <c r="C2" s="31"/>
      <c r="D2" s="31"/>
      <c r="E2" s="31"/>
      <c r="F2" s="31"/>
      <c r="G2" s="7"/>
    </row>
    <row r="3" spans="1:7" ht="18.75" x14ac:dyDescent="0.3">
      <c r="A3" s="8"/>
      <c r="B3" s="32"/>
      <c r="C3" s="42">
        <v>2022</v>
      </c>
      <c r="D3" s="42">
        <v>2021</v>
      </c>
      <c r="E3" s="42">
        <v>2020</v>
      </c>
      <c r="F3" s="42">
        <v>2019</v>
      </c>
      <c r="G3" s="43">
        <v>2018</v>
      </c>
    </row>
    <row r="4" spans="1:7" ht="18.75" x14ac:dyDescent="0.3">
      <c r="A4" s="9" t="s">
        <v>15</v>
      </c>
      <c r="B4" s="32"/>
      <c r="C4" s="33"/>
      <c r="D4" s="33"/>
      <c r="E4" s="33"/>
      <c r="F4" s="33"/>
      <c r="G4" s="10"/>
    </row>
    <row r="5" spans="1:7" ht="15.75" x14ac:dyDescent="0.25">
      <c r="A5" s="11"/>
      <c r="B5" s="34" t="s">
        <v>0</v>
      </c>
      <c r="C5" s="35"/>
      <c r="D5" s="35"/>
      <c r="E5" s="35"/>
      <c r="F5" s="35"/>
      <c r="G5" s="12"/>
    </row>
    <row r="6" spans="1:7" ht="15.75" x14ac:dyDescent="0.25">
      <c r="A6" s="11"/>
      <c r="B6" s="34" t="s">
        <v>1</v>
      </c>
      <c r="C6" s="35">
        <v>1340</v>
      </c>
      <c r="D6" s="35">
        <v>1390</v>
      </c>
      <c r="E6" s="35">
        <v>5754</v>
      </c>
      <c r="F6" s="35">
        <v>6888</v>
      </c>
      <c r="G6" s="12">
        <v>6141</v>
      </c>
    </row>
    <row r="7" spans="1:7" ht="15.75" x14ac:dyDescent="0.25">
      <c r="A7" s="11"/>
      <c r="B7" s="34" t="s">
        <v>2</v>
      </c>
      <c r="C7" s="35">
        <v>660</v>
      </c>
      <c r="D7" s="35">
        <v>609</v>
      </c>
      <c r="E7" s="35">
        <v>107</v>
      </c>
      <c r="F7" s="35">
        <v>1675</v>
      </c>
      <c r="G7" s="12">
        <v>17063</v>
      </c>
    </row>
    <row r="8" spans="1:7" ht="15.75" x14ac:dyDescent="0.25">
      <c r="A8" s="11"/>
      <c r="B8" s="34" t="s">
        <v>3</v>
      </c>
      <c r="C8" s="35"/>
      <c r="D8" s="35"/>
      <c r="E8" s="35"/>
      <c r="F8" s="35"/>
      <c r="G8" s="12"/>
    </row>
    <row r="9" spans="1:7" ht="15.75" x14ac:dyDescent="0.25">
      <c r="A9" s="11"/>
      <c r="B9" s="34" t="s">
        <v>4</v>
      </c>
      <c r="C9" s="35">
        <v>3701</v>
      </c>
      <c r="D9" s="35">
        <v>1641</v>
      </c>
      <c r="E9" s="35">
        <v>0</v>
      </c>
      <c r="F9" s="35">
        <v>5403</v>
      </c>
      <c r="G9" s="12">
        <v>5740</v>
      </c>
    </row>
    <row r="10" spans="1:7" ht="15.75" x14ac:dyDescent="0.25">
      <c r="A10" s="11"/>
      <c r="B10" s="34" t="s">
        <v>5</v>
      </c>
      <c r="C10" s="35">
        <v>105092</v>
      </c>
      <c r="D10" s="35">
        <v>76398</v>
      </c>
      <c r="E10" s="35">
        <v>8257</v>
      </c>
      <c r="F10" s="35">
        <v>120419</v>
      </c>
      <c r="G10" s="12">
        <v>91715</v>
      </c>
    </row>
    <row r="11" spans="1:7" ht="15.75" x14ac:dyDescent="0.25">
      <c r="A11" s="11"/>
      <c r="B11" s="34" t="s">
        <v>6</v>
      </c>
      <c r="C11" s="35">
        <v>11253</v>
      </c>
      <c r="D11" s="35">
        <v>12997</v>
      </c>
      <c r="E11" s="35">
        <v>7232</v>
      </c>
      <c r="F11" s="35">
        <v>6260</v>
      </c>
      <c r="G11" s="12">
        <v>44275</v>
      </c>
    </row>
    <row r="12" spans="1:7" ht="18.75" x14ac:dyDescent="0.3">
      <c r="A12" s="2"/>
      <c r="B12" s="1" t="s">
        <v>7</v>
      </c>
      <c r="C12" s="3">
        <f>SUM(C6:C11)</f>
        <v>122046</v>
      </c>
      <c r="D12" s="3">
        <f>SUM(D6:D11)</f>
        <v>93035</v>
      </c>
      <c r="E12" s="3">
        <f>SUM(E6:E11)</f>
        <v>21350</v>
      </c>
      <c r="F12" s="3">
        <f>SUM(F6:F11)</f>
        <v>140645</v>
      </c>
      <c r="G12" s="13">
        <f>SUM(G6:G11)</f>
        <v>164934</v>
      </c>
    </row>
    <row r="13" spans="1:7" x14ac:dyDescent="0.25">
      <c r="A13" s="11"/>
      <c r="B13" s="36"/>
      <c r="C13" s="37"/>
      <c r="D13" s="37"/>
      <c r="E13" s="37"/>
      <c r="F13" s="37"/>
      <c r="G13" s="14"/>
    </row>
    <row r="14" spans="1:7" ht="18.75" x14ac:dyDescent="0.3">
      <c r="A14" s="9" t="s">
        <v>16</v>
      </c>
      <c r="B14" s="36"/>
      <c r="C14" s="37"/>
      <c r="D14" s="37"/>
      <c r="E14" s="37"/>
      <c r="F14" s="37"/>
      <c r="G14" s="14"/>
    </row>
    <row r="15" spans="1:7" ht="15.75" x14ac:dyDescent="0.25">
      <c r="A15" s="11"/>
      <c r="B15" s="34" t="s">
        <v>0</v>
      </c>
      <c r="C15" s="35">
        <v>19695</v>
      </c>
      <c r="D15" s="35">
        <v>14510</v>
      </c>
      <c r="E15" s="35">
        <v>12385</v>
      </c>
      <c r="F15" s="35">
        <v>16584</v>
      </c>
      <c r="G15" s="12">
        <v>13751</v>
      </c>
    </row>
    <row r="16" spans="1:7" ht="15.75" x14ac:dyDescent="0.25">
      <c r="A16" s="11"/>
      <c r="B16" s="34" t="s">
        <v>3</v>
      </c>
      <c r="C16" s="35">
        <v>38548</v>
      </c>
      <c r="D16" s="35">
        <v>17430</v>
      </c>
      <c r="E16" s="35">
        <v>3210</v>
      </c>
      <c r="F16" s="35">
        <v>34965</v>
      </c>
      <c r="G16" s="12">
        <v>34975</v>
      </c>
    </row>
    <row r="17" spans="1:7" ht="15.75" x14ac:dyDescent="0.25">
      <c r="A17" s="11"/>
      <c r="B17" s="34" t="s">
        <v>8</v>
      </c>
      <c r="C17" s="35"/>
      <c r="D17" s="35"/>
      <c r="E17" s="35"/>
      <c r="F17" s="35"/>
      <c r="G17" s="12"/>
    </row>
    <row r="18" spans="1:7" ht="15.75" x14ac:dyDescent="0.25">
      <c r="A18" s="11"/>
      <c r="B18" s="34" t="s">
        <v>9</v>
      </c>
      <c r="C18" s="35">
        <v>75611</v>
      </c>
      <c r="D18" s="35">
        <v>73553</v>
      </c>
      <c r="E18" s="35">
        <v>70558</v>
      </c>
      <c r="F18" s="35">
        <v>131602</v>
      </c>
      <c r="G18" s="12">
        <v>91461</v>
      </c>
    </row>
    <row r="19" spans="1:7" ht="15.75" x14ac:dyDescent="0.25">
      <c r="A19" s="11"/>
      <c r="B19" s="34" t="s">
        <v>10</v>
      </c>
      <c r="C19" s="35">
        <v>7834</v>
      </c>
      <c r="D19" s="35">
        <v>1014</v>
      </c>
      <c r="E19" s="35">
        <v>407</v>
      </c>
      <c r="F19" s="35">
        <v>3535</v>
      </c>
      <c r="G19" s="12">
        <v>1360</v>
      </c>
    </row>
    <row r="20" spans="1:7" ht="18.75" x14ac:dyDescent="0.3">
      <c r="A20" s="2"/>
      <c r="B20" s="1" t="s">
        <v>11</v>
      </c>
      <c r="C20" s="3">
        <f>SUM(C15:C19)</f>
        <v>141688</v>
      </c>
      <c r="D20" s="3">
        <f>SUM(D15:D19)</f>
        <v>106507</v>
      </c>
      <c r="E20" s="3">
        <f>SUM(E15:E19)</f>
        <v>86560</v>
      </c>
      <c r="F20" s="3">
        <f>SUM(F15:F19)</f>
        <v>186686</v>
      </c>
      <c r="G20" s="13">
        <f>SUM(G15:G19)</f>
        <v>141547</v>
      </c>
    </row>
    <row r="21" spans="1:7" x14ac:dyDescent="0.25">
      <c r="A21" s="38"/>
      <c r="B21" s="39"/>
      <c r="C21" s="40"/>
      <c r="D21" s="40"/>
      <c r="E21" s="40"/>
      <c r="F21" s="40"/>
      <c r="G21" s="41"/>
    </row>
    <row r="22" spans="1:7" ht="35.1" customHeight="1" x14ac:dyDescent="0.25">
      <c r="A22" s="20" t="s">
        <v>14</v>
      </c>
      <c r="B22" s="21"/>
      <c r="C22" s="5">
        <f>C12-C20</f>
        <v>-19642</v>
      </c>
      <c r="D22" s="5">
        <f>D12-D20</f>
        <v>-13472</v>
      </c>
      <c r="E22" s="5">
        <f>E12-E20</f>
        <v>-65210</v>
      </c>
      <c r="F22" s="5">
        <f>F12-F20</f>
        <v>-46041</v>
      </c>
      <c r="G22" s="15">
        <f>G12-G20</f>
        <v>23387</v>
      </c>
    </row>
    <row r="23" spans="1:7" x14ac:dyDescent="0.25">
      <c r="A23" s="11"/>
      <c r="G23" s="16"/>
    </row>
    <row r="24" spans="1:7" ht="35.1" customHeight="1" x14ac:dyDescent="0.25">
      <c r="A24" s="20" t="s">
        <v>12</v>
      </c>
      <c r="B24" s="21"/>
      <c r="C24" s="4">
        <f>(C18+C19)/C12</f>
        <v>0.68371761466987857</v>
      </c>
      <c r="D24" s="4">
        <f>(D18+D19)/D12</f>
        <v>0.80149406137475143</v>
      </c>
      <c r="E24" s="17">
        <f>(E18+E19)/E12</f>
        <v>3.3238875878220142</v>
      </c>
      <c r="F24" s="17">
        <f>(F18+F19)/F12</f>
        <v>0.96083756976785528</v>
      </c>
      <c r="G24" s="18">
        <f>(G18+G19)/G12</f>
        <v>0.56277662580183585</v>
      </c>
    </row>
    <row r="27" spans="1:7" ht="18" customHeight="1" x14ac:dyDescent="0.25">
      <c r="A27" s="22" t="s">
        <v>17</v>
      </c>
      <c r="B27" s="23"/>
      <c r="C27" s="23"/>
      <c r="D27" s="23"/>
      <c r="E27" s="23"/>
      <c r="F27" s="23"/>
      <c r="G27" s="24"/>
    </row>
    <row r="28" spans="1:7" ht="18" customHeight="1" x14ac:dyDescent="0.25">
      <c r="A28" s="25"/>
      <c r="B28" s="26"/>
      <c r="C28" s="26"/>
      <c r="D28" s="26"/>
      <c r="E28" s="26"/>
      <c r="F28" s="26"/>
      <c r="G28" s="27"/>
    </row>
    <row r="29" spans="1:7" ht="18" customHeight="1" x14ac:dyDescent="0.25">
      <c r="A29" s="28"/>
      <c r="B29" s="29"/>
      <c r="C29" s="29"/>
      <c r="D29" s="29"/>
      <c r="E29" s="29"/>
      <c r="F29" s="29"/>
      <c r="G29" s="30"/>
    </row>
  </sheetData>
  <sheetProtection algorithmName="SHA-512" hashValue="XjFJbS8oI/zie68Vl1B9MEUmp2rrWjpFYSPw2LzF68XqaxivDJAH2mcIQZ8OYQbgwK0EATSZLoVK2Ety2HP4lQ==" saltValue="dLG71Gvbh+Ku+khVaPM+/Q==" spinCount="100000" sheet="1" objects="1" scenarios="1" selectLockedCells="1" selectUnlockedCells="1"/>
  <mergeCells count="4">
    <mergeCell ref="A1:G1"/>
    <mergeCell ref="A24:B24"/>
    <mergeCell ref="A22:B22"/>
    <mergeCell ref="A27:G29"/>
  </mergeCells>
  <printOptions horizontalCentered="1"/>
  <pageMargins left="0.95" right="0.9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Tony</cp:lastModifiedBy>
  <cp:lastPrinted>2023-05-29T17:19:30Z</cp:lastPrinted>
  <dcterms:created xsi:type="dcterms:W3CDTF">2022-06-27T20:33:38Z</dcterms:created>
  <dcterms:modified xsi:type="dcterms:W3CDTF">2023-05-29T17:22:49Z</dcterms:modified>
</cp:coreProperties>
</file>